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8" i="1"/>
  <c r="F16" i="1"/>
  <c r="F17" i="1"/>
  <c r="F7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7" i="1"/>
  <c r="F28" i="1"/>
  <c r="D30" i="1"/>
  <c r="D32" i="1"/>
  <c r="E27" i="1"/>
  <c r="E28" i="1"/>
</calcChain>
</file>

<file path=xl/sharedStrings.xml><?xml version="1.0" encoding="utf-8"?>
<sst xmlns="http://schemas.openxmlformats.org/spreadsheetml/2006/main" count="47" uniqueCount="47">
  <si>
    <t>Location:</t>
  </si>
  <si>
    <t>Production name:</t>
  </si>
  <si>
    <t>Account</t>
  </si>
  <si>
    <t>Category</t>
  </si>
  <si>
    <t>Specifics</t>
  </si>
  <si>
    <t>Cost</t>
  </si>
  <si>
    <t>W/ Tax</t>
  </si>
  <si>
    <t>Budget Draft Date</t>
  </si>
  <si>
    <t>Shooting Dates</t>
  </si>
  <si>
    <t>Script and Rights</t>
  </si>
  <si>
    <t>Tax</t>
  </si>
  <si>
    <t>Producer</t>
  </si>
  <si>
    <t>Director</t>
  </si>
  <si>
    <t>Cast</t>
  </si>
  <si>
    <t>Travel</t>
  </si>
  <si>
    <t>Accommodation</t>
  </si>
  <si>
    <t>Food</t>
  </si>
  <si>
    <t>Camera</t>
  </si>
  <si>
    <t>Lighting</t>
  </si>
  <si>
    <t>Sound</t>
  </si>
  <si>
    <t>Location</t>
  </si>
  <si>
    <t>Petty Cash</t>
  </si>
  <si>
    <t>Total</t>
  </si>
  <si>
    <t>Editing Lab</t>
  </si>
  <si>
    <t>Insurance</t>
  </si>
  <si>
    <t>Contingency</t>
  </si>
  <si>
    <t>Post-Production</t>
  </si>
  <si>
    <t>Marketing</t>
  </si>
  <si>
    <t>Budget amount</t>
  </si>
  <si>
    <t>Contingency (10% of production costs)</t>
  </si>
  <si>
    <t>GRAND TOTAL</t>
  </si>
  <si>
    <t>Budget Remaining</t>
  </si>
  <si>
    <t>Film Name</t>
  </si>
  <si>
    <t>Memory Card</t>
  </si>
  <si>
    <t>The fee of the travel</t>
  </si>
  <si>
    <t>Paper, ink and printer</t>
  </si>
  <si>
    <t>A high rated area for the crew to stay</t>
  </si>
  <si>
    <t>Food for crew to eat in breaks</t>
  </si>
  <si>
    <t>Capture my film</t>
  </si>
  <si>
    <t xml:space="preserve">Improve the quality </t>
  </si>
  <si>
    <t>Allow a good standard audio</t>
  </si>
  <si>
    <t>Anything extra</t>
  </si>
  <si>
    <t>Store what I have captured</t>
  </si>
  <si>
    <t>To edit the film</t>
  </si>
  <si>
    <t>Any damage that could be caused</t>
  </si>
  <si>
    <t>Churchdown School</t>
  </si>
  <si>
    <t>Software (Sony Vegas)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</si>
</sst>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14" fontId="0" fillId="0" borderId="3" xfId="0" applyNumberFormat="1" applyBorder="1"/>
    <xf numFmtId="14" fontId="0" fillId="0" borderId="7" xfId="0" applyNumberFormat="1" applyBorder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7" xfId="1" applyFont="1" applyBorder="1"/>
    <xf numFmtId="0" fontId="2" fillId="2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44" fontId="5" fillId="7" borderId="6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/>
    <xf numFmtId="0" fontId="0" fillId="0" borderId="4" xfId="0" applyNumberFormat="1" applyFill="1" applyBorder="1"/>
    <xf numFmtId="0" fontId="0" fillId="0" borderId="1" xfId="0" applyFill="1" applyBorder="1"/>
    <xf numFmtId="44" fontId="0" fillId="0" borderId="1" xfId="1" applyFont="1" applyFill="1" applyBorder="1"/>
    <xf numFmtId="44" fontId="0" fillId="0" borderId="1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4" fontId="5" fillId="7" borderId="2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44" fontId="5" fillId="0" borderId="9" xfId="0" applyNumberFormat="1" applyFont="1" applyFill="1" applyBorder="1" applyAlignment="1">
      <alignment horizontal="center"/>
    </xf>
    <xf numFmtId="44" fontId="5" fillId="0" borderId="7" xfId="0" applyNumberFormat="1" applyFont="1" applyFill="1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zoomScale="80" zoomScaleNormal="80" workbookViewId="0">
      <selection activeCell="H15" sqref="H15"/>
    </sheetView>
  </sheetViews>
  <sheetFormatPr defaultColWidth="11" defaultRowHeight="15.75" x14ac:dyDescent="0.25"/>
  <cols>
    <col min="2" max="2" width="16.5" customWidth="1"/>
    <col min="3" max="3" width="34.625" customWidth="1"/>
    <col min="4" max="4" width="41.5" bestFit="1" customWidth="1"/>
    <col min="10" max="10" width="13.875" bestFit="1" customWidth="1"/>
  </cols>
  <sheetData>
    <row r="1" spans="2:10" ht="16.5" thickBot="1" x14ac:dyDescent="0.3"/>
    <row r="2" spans="2:10" x14ac:dyDescent="0.25">
      <c r="B2" s="7" t="s">
        <v>1</v>
      </c>
      <c r="C2" s="2"/>
      <c r="E2" s="27" t="s">
        <v>7</v>
      </c>
      <c r="F2" s="28"/>
      <c r="G2" s="10"/>
      <c r="I2" s="1" t="s">
        <v>10</v>
      </c>
      <c r="J2" s="2">
        <v>1.2</v>
      </c>
    </row>
    <row r="3" spans="2:10" ht="16.5" thickBot="1" x14ac:dyDescent="0.3">
      <c r="B3" s="8" t="s">
        <v>32</v>
      </c>
      <c r="C3" s="4"/>
      <c r="E3" s="29" t="s">
        <v>8</v>
      </c>
      <c r="F3" s="30"/>
      <c r="G3" s="11"/>
      <c r="I3" s="3" t="s">
        <v>25</v>
      </c>
      <c r="J3" s="4">
        <v>1.1000000000000001</v>
      </c>
    </row>
    <row r="4" spans="2:10" ht="16.5" thickBot="1" x14ac:dyDescent="0.3">
      <c r="B4" s="9" t="s">
        <v>0</v>
      </c>
      <c r="C4" s="6"/>
      <c r="I4" s="5" t="s">
        <v>28</v>
      </c>
      <c r="J4" s="14">
        <v>5000</v>
      </c>
    </row>
    <row r="5" spans="2:10" ht="16.5" thickBot="1" x14ac:dyDescent="0.3"/>
    <row r="6" spans="2:10" x14ac:dyDescent="0.25">
      <c r="B6" s="15" t="s">
        <v>2</v>
      </c>
      <c r="C6" s="16" t="s">
        <v>3</v>
      </c>
      <c r="D6" s="17" t="s">
        <v>4</v>
      </c>
      <c r="E6" s="18" t="s">
        <v>5</v>
      </c>
      <c r="F6" s="19" t="s">
        <v>6</v>
      </c>
      <c r="G6" s="12"/>
    </row>
    <row r="7" spans="2:10" x14ac:dyDescent="0.25">
      <c r="B7" s="23">
        <v>1</v>
      </c>
      <c r="C7" s="24" t="s">
        <v>9</v>
      </c>
      <c r="D7" s="24" t="s">
        <v>35</v>
      </c>
      <c r="E7" s="25">
        <v>400</v>
      </c>
      <c r="F7" s="25">
        <f t="shared" ref="F7:F25" si="0">E7*$J$2</f>
        <v>480</v>
      </c>
      <c r="G7" s="13"/>
    </row>
    <row r="8" spans="2:10" x14ac:dyDescent="0.25">
      <c r="B8" s="23">
        <v>2</v>
      </c>
      <c r="C8" s="24" t="s">
        <v>11</v>
      </c>
      <c r="D8" s="24"/>
      <c r="E8" s="25">
        <v>375</v>
      </c>
      <c r="F8" s="25">
        <f t="shared" si="0"/>
        <v>450</v>
      </c>
      <c r="G8" s="13"/>
    </row>
    <row r="9" spans="2:10" x14ac:dyDescent="0.25">
      <c r="B9" s="23">
        <v>3</v>
      </c>
      <c r="C9" s="24" t="s">
        <v>12</v>
      </c>
      <c r="D9" s="24"/>
      <c r="E9" s="25">
        <v>500</v>
      </c>
      <c r="F9" s="25">
        <f t="shared" si="0"/>
        <v>600</v>
      </c>
      <c r="G9" s="13"/>
    </row>
    <row r="10" spans="2:10" x14ac:dyDescent="0.25">
      <c r="B10" s="23">
        <v>4</v>
      </c>
      <c r="C10" s="24" t="s">
        <v>13</v>
      </c>
      <c r="D10" s="24"/>
      <c r="E10" s="25">
        <v>400</v>
      </c>
      <c r="F10" s="25">
        <f t="shared" si="0"/>
        <v>480</v>
      </c>
      <c r="G10" s="13"/>
    </row>
    <row r="11" spans="2:10" x14ac:dyDescent="0.25">
      <c r="B11" s="23">
        <v>5</v>
      </c>
      <c r="C11" s="24" t="s">
        <v>14</v>
      </c>
      <c r="D11" s="24" t="s">
        <v>34</v>
      </c>
      <c r="E11" s="25">
        <v>4.5</v>
      </c>
      <c r="F11" s="25">
        <f t="shared" si="0"/>
        <v>5.3999999999999995</v>
      </c>
      <c r="G11" s="13"/>
    </row>
    <row r="12" spans="2:10" x14ac:dyDescent="0.25">
      <c r="B12" s="23">
        <v>6</v>
      </c>
      <c r="C12" s="24" t="s">
        <v>15</v>
      </c>
      <c r="D12" s="24" t="s">
        <v>36</v>
      </c>
      <c r="E12" s="25">
        <v>168</v>
      </c>
      <c r="F12" s="25">
        <f t="shared" si="0"/>
        <v>201.6</v>
      </c>
      <c r="G12" s="13"/>
    </row>
    <row r="13" spans="2:10" x14ac:dyDescent="0.25">
      <c r="B13" s="23">
        <v>7</v>
      </c>
      <c r="C13" s="24" t="s">
        <v>16</v>
      </c>
      <c r="D13" s="24" t="s">
        <v>37</v>
      </c>
      <c r="E13" s="25">
        <v>500</v>
      </c>
      <c r="F13" s="25">
        <f t="shared" si="0"/>
        <v>600</v>
      </c>
      <c r="G13" s="13"/>
    </row>
    <row r="14" spans="2:10" x14ac:dyDescent="0.25">
      <c r="B14" s="23">
        <v>8</v>
      </c>
      <c r="C14" s="24" t="s">
        <v>17</v>
      </c>
      <c r="D14" s="24" t="s">
        <v>38</v>
      </c>
      <c r="E14" s="25">
        <v>195</v>
      </c>
      <c r="F14" s="25">
        <f t="shared" si="0"/>
        <v>234</v>
      </c>
      <c r="G14" s="13"/>
    </row>
    <row r="15" spans="2:10" x14ac:dyDescent="0.25">
      <c r="B15" s="23">
        <v>9</v>
      </c>
      <c r="C15" s="24" t="s">
        <v>18</v>
      </c>
      <c r="D15" s="24" t="s">
        <v>39</v>
      </c>
      <c r="E15" s="25">
        <v>21</v>
      </c>
      <c r="F15" s="25">
        <f t="shared" si="0"/>
        <v>25.2</v>
      </c>
      <c r="G15" s="13"/>
    </row>
    <row r="16" spans="2:10" x14ac:dyDescent="0.25">
      <c r="B16" s="23">
        <v>10</v>
      </c>
      <c r="C16" s="24" t="s">
        <v>19</v>
      </c>
      <c r="D16" s="24" t="s">
        <v>40</v>
      </c>
      <c r="E16" s="25">
        <v>140</v>
      </c>
      <c r="F16" s="25">
        <f t="shared" si="0"/>
        <v>168</v>
      </c>
      <c r="G16" s="13"/>
    </row>
    <row r="17" spans="2:7" x14ac:dyDescent="0.25">
      <c r="B17" s="23">
        <v>12</v>
      </c>
      <c r="C17" s="24" t="s">
        <v>20</v>
      </c>
      <c r="D17" s="24" t="s">
        <v>45</v>
      </c>
      <c r="E17" s="25">
        <v>0</v>
      </c>
      <c r="F17" s="25">
        <f t="shared" si="0"/>
        <v>0</v>
      </c>
      <c r="G17" s="13"/>
    </row>
    <row r="18" spans="2:7" x14ac:dyDescent="0.25">
      <c r="B18" s="23">
        <v>13</v>
      </c>
      <c r="C18" s="24" t="s">
        <v>21</v>
      </c>
      <c r="D18" s="24" t="s">
        <v>41</v>
      </c>
      <c r="E18" s="25">
        <v>15</v>
      </c>
      <c r="F18" s="25">
        <f t="shared" si="0"/>
        <v>18</v>
      </c>
      <c r="G18" s="13"/>
    </row>
    <row r="19" spans="2:7" x14ac:dyDescent="0.25">
      <c r="B19" s="23">
        <v>14</v>
      </c>
      <c r="C19" s="24" t="s">
        <v>33</v>
      </c>
      <c r="D19" s="24" t="s">
        <v>42</v>
      </c>
      <c r="E19" s="25">
        <v>15</v>
      </c>
      <c r="F19" s="25">
        <f t="shared" si="0"/>
        <v>18</v>
      </c>
      <c r="G19" s="13"/>
    </row>
    <row r="20" spans="2:7" x14ac:dyDescent="0.25">
      <c r="B20" s="23">
        <v>15</v>
      </c>
      <c r="C20" s="24" t="s">
        <v>23</v>
      </c>
      <c r="D20" s="24" t="s">
        <v>43</v>
      </c>
      <c r="E20" s="25">
        <v>485</v>
      </c>
      <c r="F20" s="25">
        <f t="shared" si="0"/>
        <v>582</v>
      </c>
      <c r="G20" s="13"/>
    </row>
    <row r="21" spans="2:7" x14ac:dyDescent="0.25">
      <c r="B21" s="23">
        <v>16</v>
      </c>
      <c r="C21" s="24" t="s">
        <v>24</v>
      </c>
      <c r="D21" s="24" t="s">
        <v>44</v>
      </c>
      <c r="E21" s="25">
        <v>40</v>
      </c>
      <c r="F21" s="25">
        <f t="shared" si="0"/>
        <v>48</v>
      </c>
      <c r="G21" s="13"/>
    </row>
    <row r="22" spans="2:7" x14ac:dyDescent="0.25">
      <c r="B22" s="23">
        <v>17</v>
      </c>
      <c r="C22" s="24" t="s">
        <v>26</v>
      </c>
      <c r="D22" s="24" t="s">
        <v>46</v>
      </c>
      <c r="E22" s="25">
        <v>125</v>
      </c>
      <c r="F22" s="25">
        <f t="shared" si="0"/>
        <v>150</v>
      </c>
      <c r="G22" s="13"/>
    </row>
    <row r="23" spans="2:7" x14ac:dyDescent="0.25">
      <c r="B23" s="23">
        <v>18</v>
      </c>
      <c r="C23" s="24" t="s">
        <v>27</v>
      </c>
      <c r="D23" s="24"/>
      <c r="E23" s="25">
        <v>0</v>
      </c>
      <c r="F23" s="25">
        <f t="shared" si="0"/>
        <v>0</v>
      </c>
      <c r="G23" s="13"/>
    </row>
    <row r="24" spans="2:7" x14ac:dyDescent="0.25">
      <c r="B24" s="23">
        <v>19</v>
      </c>
      <c r="D24" s="24"/>
      <c r="E24" s="25"/>
      <c r="F24" s="25">
        <f t="shared" si="0"/>
        <v>0</v>
      </c>
      <c r="G24" s="13"/>
    </row>
    <row r="25" spans="2:7" x14ac:dyDescent="0.25">
      <c r="B25" s="23">
        <v>20</v>
      </c>
      <c r="C25" s="24"/>
      <c r="D25" s="24"/>
      <c r="E25" s="25"/>
      <c r="F25" s="25">
        <f t="shared" si="0"/>
        <v>0</v>
      </c>
      <c r="G25" s="13"/>
    </row>
    <row r="27" spans="2:7" x14ac:dyDescent="0.25">
      <c r="D27" s="21" t="s">
        <v>22</v>
      </c>
      <c r="E27" s="26">
        <f>SUM(E7:E25)</f>
        <v>3383.5</v>
      </c>
      <c r="F27" s="26">
        <f>SUM(F7:F25)</f>
        <v>4060.2</v>
      </c>
    </row>
    <row r="28" spans="2:7" x14ac:dyDescent="0.25">
      <c r="D28" s="22" t="s">
        <v>29</v>
      </c>
      <c r="E28" s="26">
        <f>E27*J3</f>
        <v>3721.8500000000004</v>
      </c>
      <c r="F28" s="26">
        <f>F27*J3</f>
        <v>4466.22</v>
      </c>
    </row>
    <row r="29" spans="2:7" ht="16.5" thickBot="1" x14ac:dyDescent="0.3"/>
    <row r="30" spans="2:7" x14ac:dyDescent="0.25">
      <c r="C30" s="36" t="s">
        <v>30</v>
      </c>
      <c r="D30" s="31">
        <f>F28</f>
        <v>4466.22</v>
      </c>
      <c r="E30" s="32"/>
      <c r="F30" s="33"/>
    </row>
    <row r="31" spans="2:7" x14ac:dyDescent="0.25">
      <c r="C31" s="37"/>
      <c r="D31" s="34"/>
      <c r="E31" s="34"/>
      <c r="F31" s="35"/>
    </row>
    <row r="32" spans="2:7" ht="32.25" thickBot="1" x14ac:dyDescent="0.55000000000000004">
      <c r="C32" s="20" t="s">
        <v>31</v>
      </c>
      <c r="D32" s="38">
        <f>J4-D30</f>
        <v>533.77999999999975</v>
      </c>
      <c r="E32" s="38"/>
      <c r="F32" s="39"/>
    </row>
  </sheetData>
  <mergeCells count="5">
    <mergeCell ref="E2:F2"/>
    <mergeCell ref="E3:F3"/>
    <mergeCell ref="D30:F31"/>
    <mergeCell ref="C30:C31"/>
    <mergeCell ref="D32:F32"/>
  </mergeCells>
  <conditionalFormatting sqref="D32:F32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D30:F31">
    <cfRule type="cellIs" dxfId="0" priority="1" operator="greaterThan">
      <formula>1500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Griffiths, Thomas</dc:creator>
  <cp:lastModifiedBy>%username%</cp:lastModifiedBy>
  <dcterms:created xsi:type="dcterms:W3CDTF">2017-01-11T09:12:25Z</dcterms:created>
  <dcterms:modified xsi:type="dcterms:W3CDTF">2019-02-28T09:10:00Z</dcterms:modified>
</cp:coreProperties>
</file>